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<sst xmlns="http://schemas.openxmlformats.org/spreadsheetml/2006/main" count="170" uniqueCount="149">
  <si>
    <t>建设项目环评审批基础信息表</t>
  </si>
  <si>
    <r>
      <rPr>
        <sz val="11"/>
        <rFont val="宋体"/>
        <charset val="134"/>
      </rPr>
      <t>填表单位（盖章）：</t>
    </r>
  </si>
  <si>
    <t>邢台林元塑料制品有限公司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</si>
  <si>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填表人（签字）：</t>
    </r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</si>
  <si>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项目经办人（签字）：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</si>
  <si>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</si>
  <si>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indexed="8"/>
        <rFont val="宋体"/>
        <charset val="134"/>
      </rPr>
      <t>项目名称</t>
    </r>
  </si>
  <si>
    <t>邢台林元塑料制品有限公司年产150万套挡泥板配件项目</t>
  </si>
  <si>
    <r>
      <rPr>
        <b/>
        <sz val="9"/>
        <color indexed="8"/>
        <rFont val="宋体"/>
        <charset val="134"/>
      </rPr>
      <t>建设内容、规模</t>
    </r>
  </si>
  <si>
    <t>主要建设内容包括车间、库房、办公室等项目运营后年产150万套挡泥板配件项目。</t>
  </si>
  <si>
    <r>
      <rPr>
        <b/>
        <sz val="9"/>
        <color indexed="8"/>
        <rFont val="宋体"/>
        <charset val="134"/>
      </rPr>
      <t>项目代码</t>
    </r>
    <r>
      <rPr>
        <b/>
        <vertAlign val="superscript"/>
        <sz val="9"/>
        <color indexed="8"/>
        <rFont val="Times New Roman"/>
        <charset val="134"/>
      </rPr>
      <t>1</t>
    </r>
  </si>
  <si>
    <t>2020-130533-29-03-000084</t>
  </si>
  <si>
    <r>
      <rPr>
        <b/>
        <sz val="9"/>
        <color indexed="8"/>
        <rFont val="宋体"/>
        <charset val="134"/>
      </rPr>
      <t>建设地点</t>
    </r>
  </si>
  <si>
    <t>河北省邢台市威县高新技术产业开发区腾飞大街19号-2</t>
  </si>
  <si>
    <t>项目建设周期（月）</t>
  </si>
  <si>
    <r>
      <rPr>
        <b/>
        <sz val="9"/>
        <color indexed="8"/>
        <rFont val="宋体"/>
        <charset val="134"/>
      </rPr>
      <t>计划开工时间</t>
    </r>
  </si>
  <si>
    <r>
      <rPr>
        <b/>
        <sz val="9"/>
        <color indexed="8"/>
        <rFont val="宋体"/>
        <charset val="134"/>
      </rPr>
      <t>环境影响评价行业类别</t>
    </r>
  </si>
  <si>
    <t>一般环境影响评价报告表</t>
  </si>
  <si>
    <r>
      <rPr>
        <b/>
        <sz val="9"/>
        <color indexed="8"/>
        <rFont val="宋体"/>
        <charset val="134"/>
      </rPr>
      <t>预计投产时间</t>
    </r>
  </si>
  <si>
    <r>
      <rPr>
        <b/>
        <sz val="9"/>
        <color indexed="8"/>
        <rFont val="宋体"/>
        <charset val="134"/>
      </rPr>
      <t>建设性质</t>
    </r>
  </si>
  <si>
    <r>
      <rPr>
        <sz val="9"/>
        <rFont val="宋体"/>
        <charset val="134"/>
      </rPr>
      <t>新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建</t>
    </r>
  </si>
  <si>
    <r>
      <rPr>
        <b/>
        <sz val="9"/>
        <color indexed="8"/>
        <rFont val="宋体"/>
        <charset val="134"/>
      </rPr>
      <t>国民经济行业类型</t>
    </r>
    <r>
      <rPr>
        <b/>
        <vertAlign val="superscript"/>
        <sz val="9"/>
        <color indexed="8"/>
        <rFont val="Times New Roman"/>
        <charset val="134"/>
      </rPr>
      <t>2</t>
    </r>
  </si>
  <si>
    <r>
      <rPr>
        <sz val="9"/>
        <rFont val="Times New Roman"/>
        <charset val="134"/>
      </rPr>
      <t xml:space="preserve">C3660 </t>
    </r>
    <r>
      <rPr>
        <sz val="9"/>
        <rFont val="宋体"/>
        <charset val="134"/>
      </rPr>
      <t>汽车零部件及配件制造</t>
    </r>
  </si>
  <si>
    <r>
      <rPr>
        <b/>
        <sz val="9"/>
        <color indexed="8"/>
        <rFont val="宋体"/>
        <charset val="134"/>
      </rPr>
      <t>现有工程排污许可证编号
（改、扩建项目）</t>
    </r>
  </si>
  <si>
    <t>/</t>
  </si>
  <si>
    <r>
      <rPr>
        <b/>
        <sz val="9"/>
        <color indexed="8"/>
        <rFont val="宋体"/>
        <charset val="134"/>
      </rPr>
      <t>项目申请类别</t>
    </r>
  </si>
  <si>
    <t>新报项目</t>
  </si>
  <si>
    <r>
      <rPr>
        <b/>
        <sz val="9"/>
        <color indexed="8"/>
        <rFont val="宋体"/>
        <charset val="134"/>
      </rPr>
      <t>规划环评开展情况</t>
    </r>
  </si>
  <si>
    <t>不需开展</t>
  </si>
  <si>
    <r>
      <rPr>
        <b/>
        <sz val="9"/>
        <color indexed="8"/>
        <rFont val="宋体"/>
        <charset val="134"/>
      </rPr>
      <t>规划环评文件名</t>
    </r>
  </si>
  <si>
    <r>
      <rPr>
        <b/>
        <sz val="9"/>
        <color indexed="8"/>
        <rFont val="宋体"/>
        <charset val="134"/>
      </rPr>
      <t>规划环评审查机关</t>
    </r>
  </si>
  <si>
    <r>
      <rPr>
        <b/>
        <sz val="9"/>
        <color indexed="8"/>
        <rFont val="宋体"/>
        <charset val="134"/>
      </rPr>
      <t>规划环评审查意见文号</t>
    </r>
  </si>
  <si>
    <r>
      <rPr>
        <b/>
        <sz val="9"/>
        <color indexed="8"/>
        <rFont val="宋体"/>
        <charset val="134"/>
      </rPr>
      <t>建设地点中心坐标</t>
    </r>
    <r>
      <rPr>
        <b/>
        <vertAlign val="superscript"/>
        <sz val="9"/>
        <color indexed="8"/>
        <rFont val="Times New Roman"/>
        <charset val="134"/>
      </rPr>
      <t xml:space="preserve">3
</t>
    </r>
    <r>
      <rPr>
        <b/>
        <sz val="9"/>
        <color indexed="8"/>
        <rFont val="宋体"/>
        <charset val="134"/>
      </rPr>
      <t>（非线性工程）</t>
    </r>
  </si>
  <si>
    <r>
      <rPr>
        <b/>
        <sz val="9"/>
        <color indexed="8"/>
        <rFont val="宋体"/>
        <charset val="134"/>
      </rPr>
      <t>经度</t>
    </r>
  </si>
  <si>
    <t>115°18′28.18″</t>
  </si>
  <si>
    <r>
      <rPr>
        <b/>
        <sz val="9"/>
        <color indexed="8"/>
        <rFont val="宋体"/>
        <charset val="134"/>
      </rPr>
      <t>纬度</t>
    </r>
  </si>
  <si>
    <t>36°59′16.90″</t>
  </si>
  <si>
    <r>
      <rPr>
        <b/>
        <sz val="9"/>
        <color indexed="8"/>
        <rFont val="宋体"/>
        <charset val="134"/>
      </rPr>
      <t>环境影响评价文件类别</t>
    </r>
  </si>
  <si>
    <t>环境影响报告表</t>
  </si>
  <si>
    <r>
      <rPr>
        <b/>
        <sz val="9"/>
        <color indexed="8"/>
        <rFont val="宋体"/>
        <charset val="134"/>
      </rPr>
      <t>建设地点坐标（线性工程）</t>
    </r>
  </si>
  <si>
    <r>
      <rPr>
        <b/>
        <sz val="9"/>
        <color indexed="8"/>
        <rFont val="宋体"/>
        <charset val="134"/>
      </rPr>
      <t>起点经度</t>
    </r>
  </si>
  <si>
    <r>
      <rPr>
        <b/>
        <sz val="9"/>
        <color indexed="8"/>
        <rFont val="宋体"/>
        <charset val="134"/>
      </rPr>
      <t>起点纬度</t>
    </r>
  </si>
  <si>
    <r>
      <rPr>
        <b/>
        <sz val="9"/>
        <color indexed="8"/>
        <rFont val="宋体"/>
        <charset val="134"/>
      </rPr>
      <t>终点经度</t>
    </r>
  </si>
  <si>
    <r>
      <rPr>
        <b/>
        <sz val="9"/>
        <color indexed="8"/>
        <rFont val="宋体"/>
        <charset val="134"/>
      </rPr>
      <t>终点纬度</t>
    </r>
  </si>
  <si>
    <r>
      <rPr>
        <b/>
        <sz val="9"/>
        <color indexed="8"/>
        <rFont val="宋体"/>
        <charset val="134"/>
      </rPr>
      <t>工程长度（千米）</t>
    </r>
  </si>
  <si>
    <r>
      <rPr>
        <b/>
        <sz val="9"/>
        <color indexed="8"/>
        <rFont val="宋体"/>
        <charset val="134"/>
      </rPr>
      <t>总投资（万元）</t>
    </r>
  </si>
  <si>
    <r>
      <rPr>
        <b/>
        <sz val="9"/>
        <color indexed="8"/>
        <rFont val="宋体"/>
        <charset val="134"/>
      </rPr>
      <t>环保投资（万元）</t>
    </r>
  </si>
  <si>
    <r>
      <rPr>
        <b/>
        <sz val="9"/>
        <color indexed="8"/>
        <rFont val="宋体"/>
        <charset val="134"/>
      </rPr>
      <t>所占比例（</t>
    </r>
    <r>
      <rPr>
        <b/>
        <sz val="9"/>
        <color indexed="8"/>
        <rFont val="Times New Roman"/>
        <charset val="134"/>
      </rPr>
      <t>%</t>
    </r>
    <r>
      <rPr>
        <b/>
        <sz val="9"/>
        <color indexed="8"/>
        <rFont val="宋体"/>
        <charset val="134"/>
      </rPr>
      <t>）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</si>
  <si>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</si>
  <si>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indexed="8"/>
        <rFont val="宋体"/>
        <charset val="134"/>
      </rPr>
      <t>单位名称</t>
    </r>
  </si>
  <si>
    <r>
      <rPr>
        <b/>
        <sz val="9"/>
        <color indexed="8"/>
        <rFont val="宋体"/>
        <charset val="134"/>
      </rPr>
      <t>法人代表</t>
    </r>
  </si>
  <si>
    <t>周俊英</t>
  </si>
  <si>
    <r>
      <rPr>
        <b/>
        <sz val="11"/>
        <rFont val="宋体"/>
        <charset val="134"/>
      </rPr>
      <t>评价
单位</t>
    </r>
  </si>
  <si>
    <t>河北万众环保科技有限公司</t>
  </si>
  <si>
    <r>
      <rPr>
        <b/>
        <sz val="9"/>
        <color indexed="8"/>
        <rFont val="宋体"/>
        <charset val="134"/>
      </rPr>
      <t>证书编号</t>
    </r>
  </si>
  <si>
    <r>
      <rPr>
        <b/>
        <sz val="9"/>
        <color indexed="8"/>
        <rFont val="宋体"/>
        <charset val="134"/>
      </rPr>
      <t>统一社会信用代码
（组织机构代码）</t>
    </r>
  </si>
  <si>
    <t>91130533MA0EKW401Q</t>
  </si>
  <si>
    <r>
      <rPr>
        <b/>
        <sz val="9"/>
        <color indexed="8"/>
        <rFont val="宋体"/>
        <charset val="134"/>
      </rPr>
      <t>技术负责人</t>
    </r>
  </si>
  <si>
    <t>孙林元</t>
  </si>
  <si>
    <r>
      <rPr>
        <b/>
        <sz val="9"/>
        <color indexed="8"/>
        <rFont val="宋体"/>
        <charset val="134"/>
      </rPr>
      <t>环评文件项目负责人</t>
    </r>
  </si>
  <si>
    <r>
      <rPr>
        <b/>
        <sz val="9"/>
        <color indexed="8"/>
        <rFont val="宋体"/>
        <charset val="134"/>
      </rPr>
      <t>联系电话</t>
    </r>
  </si>
  <si>
    <t>13223406497</t>
  </si>
  <si>
    <r>
      <rPr>
        <b/>
        <sz val="9"/>
        <color indexed="8"/>
        <rFont val="宋体"/>
        <charset val="134"/>
      </rPr>
      <t>通讯地址</t>
    </r>
  </si>
  <si>
    <t>15100906333</t>
  </si>
  <si>
    <t>河北省石家庄市桥西区新石中路388号玉村馨苑3号楼4单元702室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</si>
  <si>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</si>
  <si>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</si>
  <si>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indexed="8"/>
        <rFont val="宋体"/>
        <charset val="134"/>
      </rPr>
      <t>现有工程
（已建</t>
    </r>
    <r>
      <rPr>
        <b/>
        <sz val="9"/>
        <color indexed="8"/>
        <rFont val="Times New Roman"/>
        <charset val="134"/>
      </rPr>
      <t>+</t>
    </r>
    <r>
      <rPr>
        <b/>
        <sz val="9"/>
        <color indexed="8"/>
        <rFont val="宋体"/>
        <charset val="134"/>
      </rPr>
      <t>在建）</t>
    </r>
  </si>
  <si>
    <r>
      <rPr>
        <b/>
        <sz val="9"/>
        <color indexed="8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</si>
  <si>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</si>
  <si>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indexed="8"/>
        <rFont val="宋体"/>
        <charset val="134"/>
      </rPr>
      <t>排放方式</t>
    </r>
  </si>
  <si>
    <r>
      <rPr>
        <b/>
        <sz val="9"/>
        <color indexed="8"/>
        <rFont val="宋体"/>
        <charset val="134"/>
      </rPr>
      <t>①实际排放量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</si>
  <si>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②许可排放量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</si>
  <si>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③预测排放量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</si>
  <si>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④</t>
    </r>
    <r>
      <rPr>
        <b/>
        <sz val="9"/>
        <color indexed="8"/>
        <rFont val="Times New Roman"/>
        <charset val="134"/>
      </rPr>
      <t>“</t>
    </r>
    <r>
      <rPr>
        <b/>
        <sz val="9"/>
        <color indexed="8"/>
        <rFont val="宋体"/>
        <charset val="134"/>
      </rPr>
      <t>以新带老</t>
    </r>
    <r>
      <rPr>
        <b/>
        <sz val="9"/>
        <color indexed="8"/>
        <rFont val="Times New Roman"/>
        <charset val="134"/>
      </rPr>
      <t>”</t>
    </r>
    <r>
      <rPr>
        <b/>
        <sz val="9"/>
        <color indexed="8"/>
        <rFont val="宋体"/>
        <charset val="134"/>
      </rPr>
      <t>削减量（吨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</si>
  <si>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indexed="8"/>
        <rFont val="宋体"/>
        <charset val="134"/>
      </rPr>
      <t>削减量</t>
    </r>
    <r>
      <rPr>
        <b/>
        <vertAlign val="superscript"/>
        <sz val="9"/>
        <color indexed="8"/>
        <rFont val="Times New Roman"/>
        <charset val="134"/>
      </rPr>
      <t>4</t>
    </r>
    <r>
      <rPr>
        <b/>
        <sz val="9"/>
        <color indexed="8"/>
        <rFont val="宋体"/>
        <charset val="134"/>
      </rPr>
      <t>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</si>
  <si>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⑥预测排放总量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</si>
  <si>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⑦排放增减量
（吨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</si>
  <si>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11"/>
        <rFont val="宋体"/>
        <charset val="134"/>
      </rPr>
      <t>废水</t>
    </r>
  </si>
  <si>
    <r>
      <rPr>
        <b/>
        <sz val="9"/>
        <color indexed="8"/>
        <rFont val="宋体"/>
        <charset val="134"/>
      </rPr>
      <t>废水量</t>
    </r>
    <r>
      <rPr>
        <b/>
        <sz val="9"/>
        <color indexed="8"/>
        <rFont val="Times New Roman"/>
        <charset val="134"/>
      </rPr>
      <t>(</t>
    </r>
    <r>
      <rPr>
        <b/>
        <sz val="9"/>
        <color indexed="8"/>
        <rFont val="宋体"/>
        <charset val="134"/>
      </rPr>
      <t>万吨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</t>
    </r>
    <r>
      <rPr>
        <b/>
        <sz val="9"/>
        <color indexed="8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</si>
  <si>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</si>
  <si>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</si>
  <si>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</si>
  <si>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</si>
  <si>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indexed="8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</si>
  <si>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</si>
  <si>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indexed="8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</si>
  <si>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</si>
  <si>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受纳水体_______________________________</t>
    </r>
    <r>
      <rPr>
        <sz val="9"/>
        <rFont val="Times New Roman"/>
        <charset val="134"/>
      </rPr>
      <t xml:space="preserve">      </t>
    </r>
  </si>
  <si>
    <r>
      <rPr>
        <b/>
        <sz val="9"/>
        <color indexed="8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</si>
  <si>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</si>
  <si>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indexed="8"/>
        <rFont val="宋体"/>
        <charset val="134"/>
      </rPr>
      <t>废气量（万标立方米</t>
    </r>
    <r>
      <rPr>
        <b/>
        <sz val="9"/>
        <color indexed="8"/>
        <rFont val="Times New Roman"/>
        <charset val="134"/>
      </rPr>
      <t>/</t>
    </r>
    <r>
      <rPr>
        <b/>
        <sz val="9"/>
        <color indexed="8"/>
        <rFont val="宋体"/>
        <charset val="134"/>
      </rPr>
      <t>年）</t>
    </r>
  </si>
  <si>
    <r>
      <rPr>
        <b/>
        <sz val="9"/>
        <color indexed="8"/>
        <rFont val="宋体"/>
        <charset val="134"/>
      </rPr>
      <t>二氧化硫</t>
    </r>
  </si>
  <si>
    <r>
      <rPr>
        <b/>
        <sz val="9"/>
        <color indexed="8"/>
        <rFont val="宋体"/>
        <charset val="134"/>
      </rPr>
      <t>氮氧化物</t>
    </r>
  </si>
  <si>
    <r>
      <rPr>
        <b/>
        <sz val="9"/>
        <color indexed="8"/>
        <rFont val="宋体"/>
        <charset val="134"/>
      </rPr>
      <t>颗粒物</t>
    </r>
  </si>
  <si>
    <r>
      <rPr>
        <b/>
        <sz val="9"/>
        <color indexed="8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</si>
  <si>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</si>
  <si>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</si>
  <si>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</si>
  <si>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indexed="8"/>
        <rFont val="宋体"/>
        <charset val="134"/>
      </rPr>
      <t>级别</t>
    </r>
  </si>
  <si>
    <r>
      <rPr>
        <b/>
        <sz val="9"/>
        <color indexed="8"/>
        <rFont val="宋体"/>
        <charset val="134"/>
      </rPr>
      <t>主要保护对象
（目标）</t>
    </r>
  </si>
  <si>
    <r>
      <rPr>
        <b/>
        <sz val="9"/>
        <color indexed="8"/>
        <rFont val="宋体"/>
        <charset val="134"/>
      </rPr>
      <t>工程影响情况</t>
    </r>
  </si>
  <si>
    <r>
      <rPr>
        <b/>
        <sz val="9"/>
        <color indexed="8"/>
        <rFont val="宋体"/>
        <charset val="134"/>
      </rPr>
      <t>是否占用</t>
    </r>
  </si>
  <si>
    <r>
      <rPr>
        <b/>
        <sz val="9"/>
        <color indexed="8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</si>
  <si>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</si>
  <si>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</si>
  <si>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</si>
  <si>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</si>
  <si>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</si>
  <si>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</si>
  <si>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</si>
  <si>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4754-2011)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</si>
  <si>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</si>
  <si>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</si>
  <si>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、⑦＝③－④－⑤，⑥＝②－④＋③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</si>
  <si>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</si>
  <si>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</si>
  <si>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</si>
  <si>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</si>
  <si>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</si>
  <si>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</si>
  <si>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</si>
  <si>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</si>
  <si>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</si>
  <si>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</si>
  <si>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新 建（迁 建）</t>
  </si>
  <si>
    <t>新申项目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</si>
  <si>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</si>
  <si>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</si>
  <si>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</si>
  <si>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</si>
  <si>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</si>
  <si>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</si>
  <si>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</si>
  <si>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</si>
  <si>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</si>
  <si>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</si>
  <si>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</si>
  <si>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</si>
  <si>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</si>
  <si>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</si>
  <si>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</si>
  <si>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</si>
  <si>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</si>
  <si>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</si>
  <si>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</si>
  <si>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变动项目</t>
  </si>
  <si>
    <t>县级</t>
  </si>
  <si>
    <t>其他</t>
  </si>
</sst>
</file>

<file path=xl/styles.xml><?xml version="1.0" encoding="utf-8"?>
<styleSheet xmlns="http://schemas.openxmlformats.org/spreadsheetml/2006/main">
  <numFmts count="9">
    <numFmt numFmtId="176" formatCode="0.00_ "/>
    <numFmt numFmtId="177" formatCode="0.0_ "/>
    <numFmt numFmtId="178" formatCode="yyyy&quot;年&quot;m&quot;月&quot;;@"/>
    <numFmt numFmtId="43" formatCode="_ * #,##0.00_ ;_ * \-#,##0.00_ ;_ * &quot;-&quot;??_ ;_ @_ "/>
    <numFmt numFmtId="42" formatCode="_ &quot;￥&quot;* #,##0_ ;_ &quot;￥&quot;* \-#,##0_ ;_ &quot;￥&quot;* &quot;-&quot;_ ;_ @_ "/>
    <numFmt numFmtId="179" formatCode="0.000000_ "/>
    <numFmt numFmtId="41" formatCode="_ * #,##0_ ;_ * \-#,##0_ ;_ * &quot;-&quot;_ ;_ @_ "/>
    <numFmt numFmtId="44" formatCode="_ &quot;￥&quot;* #,##0.00_ ;_ &quot;￥&quot;* \-#,##0.00_ ;_ &quot;￥&quot;* &quot;-&quot;??_ ;_ @_ "/>
    <numFmt numFmtId="180" formatCode="0.000_ "/>
  </numFmts>
  <fonts count="45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b/>
      <sz val="9"/>
      <color indexed="8"/>
      <name val="Times New Roman"/>
      <charset val="134"/>
    </font>
    <font>
      <sz val="9"/>
      <name val="Times New Roman"/>
      <charset val="134"/>
    </font>
    <font>
      <b/>
      <sz val="9"/>
      <color indexed="8"/>
      <name val="宋体"/>
      <charset val="134"/>
    </font>
    <font>
      <sz val="9"/>
      <color indexed="8"/>
      <name val="Times New Roman"/>
      <charset val="134"/>
    </font>
    <font>
      <sz val="9"/>
      <color rgb="FF000000"/>
      <name val="宋体"/>
      <charset val="134"/>
    </font>
    <font>
      <sz val="9"/>
      <color theme="1"/>
      <name val="Times New Roman"/>
      <charset val="134"/>
    </font>
    <font>
      <b/>
      <sz val="9"/>
      <name val="Times New Roman"/>
      <charset val="134"/>
    </font>
    <font>
      <b/>
      <sz val="10"/>
      <color indexed="8"/>
      <name val="Times New Roman"/>
      <charset val="134"/>
    </font>
    <font>
      <sz val="1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Times New Roman"/>
      <charset val="134"/>
    </font>
    <font>
      <sz val="8"/>
      <name val="Times New Roman"/>
      <charset val="134"/>
    </font>
    <font>
      <sz val="11"/>
      <name val="宋体"/>
      <charset val="134"/>
    </font>
    <font>
      <b/>
      <sz val="9"/>
      <color rgb="FF000000"/>
      <name val="宋体"/>
      <charset val="134"/>
    </font>
    <font>
      <sz val="9"/>
      <color rgb="FFFF0000"/>
      <name val="宋体"/>
      <charset val="134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name val="宋体"/>
      <charset val="134"/>
    </font>
    <font>
      <b/>
      <vertAlign val="superscript"/>
      <sz val="9"/>
      <color indexed="8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2" fillId="19" borderId="20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9" borderId="18" applyNumberFormat="0" applyFon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6" borderId="19" applyNumberFormat="0" applyAlignment="0" applyProtection="0">
      <alignment vertical="center"/>
    </xf>
    <xf numFmtId="0" fontId="37" fillId="16" borderId="20" applyNumberFormat="0" applyAlignment="0" applyProtection="0">
      <alignment vertical="center"/>
    </xf>
    <xf numFmtId="0" fontId="27" fillId="8" borderId="17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NumberFormat="1" applyFont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Border="1" applyAlignment="1" applyProtection="1">
      <alignment horizontal="center" vertical="center" wrapText="1"/>
      <protection locked="0"/>
    </xf>
    <xf numFmtId="179" fontId="6" fillId="0" borderId="1" xfId="0" applyNumberFormat="1" applyFont="1" applyBorder="1" applyAlignment="1" applyProtection="1">
      <alignment horizontal="justify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180" fontId="13" fillId="0" borderId="1" xfId="0" applyNumberFormat="1" applyFont="1" applyBorder="1" applyAlignment="1" applyProtection="1">
      <alignment vertical="center" wrapText="1"/>
      <protection locked="0"/>
    </xf>
    <xf numFmtId="176" fontId="13" fillId="0" borderId="1" xfId="0" applyNumberFormat="1" applyFont="1" applyBorder="1" applyAlignment="1" applyProtection="1">
      <alignment horizontal="center" vertical="center" wrapText="1"/>
      <protection locked="0"/>
    </xf>
    <xf numFmtId="180" fontId="14" fillId="0" borderId="1" xfId="0" applyNumberFormat="1" applyFont="1" applyBorder="1" applyAlignment="1" applyProtection="1">
      <alignment vertical="center"/>
      <protection locked="0"/>
    </xf>
    <xf numFmtId="180" fontId="15" fillId="0" borderId="1" xfId="0" applyNumberFormat="1" applyFont="1" applyBorder="1" applyAlignment="1" applyProtection="1">
      <alignment horizontal="center" vertical="center"/>
      <protection locked="0"/>
    </xf>
    <xf numFmtId="180" fontId="15" fillId="0" borderId="9" xfId="0" applyNumberFormat="1" applyFont="1" applyBorder="1" applyAlignment="1" applyProtection="1">
      <alignment horizontal="center" vertical="center"/>
      <protection locked="0"/>
    </xf>
    <xf numFmtId="180" fontId="16" fillId="0" borderId="1" xfId="0" applyNumberFormat="1" applyFont="1" applyBorder="1" applyAlignment="1" applyProtection="1">
      <alignment vertical="center"/>
      <protection locked="0"/>
    </xf>
    <xf numFmtId="180" fontId="14" fillId="0" borderId="8" xfId="0" applyNumberFormat="1" applyFont="1" applyBorder="1" applyAlignment="1" applyProtection="1">
      <alignment vertical="center"/>
      <protection locked="0"/>
    </xf>
    <xf numFmtId="180" fontId="16" fillId="0" borderId="8" xfId="0" applyNumberFormat="1" applyFont="1" applyBorder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horizontal="left" vertical="top" wrapText="1"/>
    </xf>
    <xf numFmtId="0" fontId="12" fillId="2" borderId="10" xfId="0" applyFont="1" applyFill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7" fillId="0" borderId="0" xfId="0" applyFont="1">
      <alignment vertical="center"/>
    </xf>
    <xf numFmtId="0" fontId="7" fillId="0" borderId="0" xfId="0" applyFont="1">
      <alignment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9" fontId="7" fillId="0" borderId="0" xfId="0" applyNumberFormat="1" applyFont="1" applyProtection="1">
      <alignment vertical="center"/>
      <protection locked="0"/>
    </xf>
    <xf numFmtId="176" fontId="7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0" fontId="7" fillId="0" borderId="1" xfId="0" applyNumberFormat="1" applyFont="1" applyBorder="1" applyAlignment="1" applyProtection="1">
      <alignment horizontal="center" vertical="center"/>
      <protection locked="0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49" fontId="20" fillId="0" borderId="1" xfId="0" applyNumberFormat="1" applyFont="1" applyBorder="1" applyAlignment="1" applyProtection="1">
      <alignment horizontal="center" vertical="center"/>
      <protection locked="0"/>
    </xf>
    <xf numFmtId="180" fontId="13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180" fontId="15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6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tabSelected="1" workbookViewId="0">
      <selection activeCell="D5" sqref="D5:G5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6"/>
      <c r="C2" s="6"/>
      <c r="D2" s="7" t="s">
        <v>2</v>
      </c>
      <c r="E2" s="8"/>
      <c r="F2" s="8"/>
      <c r="G2" s="8"/>
      <c r="H2" s="9" t="s">
        <v>3</v>
      </c>
      <c r="I2" s="57"/>
      <c r="J2" s="58"/>
      <c r="K2" s="6" t="s">
        <v>4</v>
      </c>
      <c r="L2" s="6"/>
      <c r="M2" s="57"/>
      <c r="N2" s="58"/>
    </row>
    <row r="3" s="4" customFormat="1" ht="24.75" customHeight="1" spans="1:14">
      <c r="A3" s="10" t="s">
        <v>5</v>
      </c>
      <c r="B3" s="11" t="s">
        <v>6</v>
      </c>
      <c r="C3" s="11"/>
      <c r="D3" s="7" t="s">
        <v>7</v>
      </c>
      <c r="E3" s="12"/>
      <c r="F3" s="12"/>
      <c r="G3" s="12"/>
      <c r="H3" s="13" t="s">
        <v>8</v>
      </c>
      <c r="I3" s="59"/>
      <c r="J3" s="60" t="s">
        <v>9</v>
      </c>
      <c r="K3" s="61"/>
      <c r="L3" s="61"/>
      <c r="M3" s="61"/>
      <c r="N3" s="61"/>
    </row>
    <row r="4" s="4" customFormat="1" ht="24.75" customHeight="1" spans="1:14">
      <c r="A4" s="14"/>
      <c r="B4" s="11" t="s">
        <v>10</v>
      </c>
      <c r="C4" s="11"/>
      <c r="D4" s="15" t="s">
        <v>11</v>
      </c>
      <c r="E4" s="15"/>
      <c r="F4" s="15"/>
      <c r="G4" s="15"/>
      <c r="H4" s="16"/>
      <c r="I4" s="62"/>
      <c r="J4" s="61"/>
      <c r="K4" s="61"/>
      <c r="L4" s="61"/>
      <c r="M4" s="61"/>
      <c r="N4" s="61"/>
    </row>
    <row r="5" s="4" customFormat="1" ht="24.75" customHeight="1" spans="1:14">
      <c r="A5" s="14"/>
      <c r="B5" s="11" t="s">
        <v>12</v>
      </c>
      <c r="C5" s="11"/>
      <c r="D5" s="17" t="s">
        <v>13</v>
      </c>
      <c r="E5" s="18"/>
      <c r="F5" s="18"/>
      <c r="G5" s="19"/>
      <c r="H5" s="20"/>
      <c r="I5" s="63"/>
      <c r="J5" s="61"/>
      <c r="K5" s="61"/>
      <c r="L5" s="61"/>
      <c r="M5" s="61"/>
      <c r="N5" s="61"/>
    </row>
    <row r="6" s="4" customFormat="1" ht="24.75" customHeight="1" spans="1:14">
      <c r="A6" s="14"/>
      <c r="B6" s="21" t="s">
        <v>14</v>
      </c>
      <c r="C6" s="11"/>
      <c r="D6" s="22">
        <v>1</v>
      </c>
      <c r="E6" s="22"/>
      <c r="F6" s="22"/>
      <c r="G6" s="22"/>
      <c r="H6" s="11" t="s">
        <v>15</v>
      </c>
      <c r="I6" s="64"/>
      <c r="J6" s="65">
        <v>43952</v>
      </c>
      <c r="K6" s="65"/>
      <c r="L6" s="65"/>
      <c r="M6" s="65"/>
      <c r="N6" s="65"/>
    </row>
    <row r="7" s="4" customFormat="1" ht="24.75" customHeight="1" spans="1:14">
      <c r="A7" s="14"/>
      <c r="B7" s="11" t="s">
        <v>16</v>
      </c>
      <c r="C7" s="11"/>
      <c r="D7" s="23" t="s">
        <v>17</v>
      </c>
      <c r="E7" s="15"/>
      <c r="F7" s="15"/>
      <c r="G7" s="15"/>
      <c r="H7" s="11" t="s">
        <v>18</v>
      </c>
      <c r="I7" s="64"/>
      <c r="J7" s="65">
        <v>43983</v>
      </c>
      <c r="K7" s="65"/>
      <c r="L7" s="65"/>
      <c r="M7" s="65"/>
      <c r="N7" s="65"/>
    </row>
    <row r="8" s="4" customFormat="1" ht="24.75" customHeight="1" spans="1:14">
      <c r="A8" s="14"/>
      <c r="B8" s="11" t="s">
        <v>19</v>
      </c>
      <c r="C8" s="11"/>
      <c r="D8" s="24" t="s">
        <v>20</v>
      </c>
      <c r="E8" s="18"/>
      <c r="F8" s="18"/>
      <c r="G8" s="19"/>
      <c r="H8" s="11" t="s">
        <v>21</v>
      </c>
      <c r="I8" s="64"/>
      <c r="J8" s="61" t="s">
        <v>22</v>
      </c>
      <c r="K8" s="61"/>
      <c r="L8" s="61"/>
      <c r="M8" s="61"/>
      <c r="N8" s="61"/>
    </row>
    <row r="9" s="4" customFormat="1" ht="24.75" customHeight="1" spans="1:14">
      <c r="A9" s="14"/>
      <c r="B9" s="11" t="s">
        <v>23</v>
      </c>
      <c r="C9" s="11"/>
      <c r="D9" s="15" t="s">
        <v>24</v>
      </c>
      <c r="E9" s="15"/>
      <c r="F9" s="15"/>
      <c r="G9" s="15"/>
      <c r="H9" s="25" t="s">
        <v>25</v>
      </c>
      <c r="I9" s="66"/>
      <c r="J9" s="60" t="s">
        <v>26</v>
      </c>
      <c r="K9" s="61"/>
      <c r="L9" s="61"/>
      <c r="M9" s="61"/>
      <c r="N9" s="61"/>
    </row>
    <row r="10" s="4" customFormat="1" ht="24.75" customHeight="1" spans="1:14">
      <c r="A10" s="14"/>
      <c r="B10" s="11" t="s">
        <v>27</v>
      </c>
      <c r="C10" s="11"/>
      <c r="D10" s="26" t="s">
        <v>28</v>
      </c>
      <c r="E10" s="27"/>
      <c r="F10" s="27"/>
      <c r="G10" s="28"/>
      <c r="H10" s="11" t="s">
        <v>29</v>
      </c>
      <c r="I10" s="11"/>
      <c r="J10" s="67" t="s">
        <v>24</v>
      </c>
      <c r="K10" s="68"/>
      <c r="L10" s="68"/>
      <c r="M10" s="68"/>
      <c r="N10" s="69"/>
    </row>
    <row r="11" s="4" customFormat="1" ht="24.75" customHeight="1" spans="1:14">
      <c r="A11" s="14"/>
      <c r="B11" s="11" t="s">
        <v>30</v>
      </c>
      <c r="C11" s="11"/>
      <c r="D11" s="15" t="s">
        <v>24</v>
      </c>
      <c r="E11" s="15"/>
      <c r="F11" s="15"/>
      <c r="G11" s="15"/>
      <c r="H11" s="11" t="s">
        <v>31</v>
      </c>
      <c r="I11" s="11"/>
      <c r="J11" s="61" t="s">
        <v>24</v>
      </c>
      <c r="K11" s="61"/>
      <c r="L11" s="61"/>
      <c r="M11" s="61"/>
      <c r="N11" s="61"/>
    </row>
    <row r="12" s="4" customFormat="1" ht="24.75" customHeight="1" spans="1:14">
      <c r="A12" s="14"/>
      <c r="B12" s="11" t="s">
        <v>32</v>
      </c>
      <c r="C12" s="11"/>
      <c r="D12" s="11" t="s">
        <v>33</v>
      </c>
      <c r="E12" s="29" t="s">
        <v>34</v>
      </c>
      <c r="F12" s="11" t="s">
        <v>35</v>
      </c>
      <c r="G12" s="30" t="s">
        <v>36</v>
      </c>
      <c r="H12" s="11" t="s">
        <v>37</v>
      </c>
      <c r="I12" s="11"/>
      <c r="J12" s="70" t="s">
        <v>38</v>
      </c>
      <c r="K12" s="71"/>
      <c r="L12" s="71"/>
      <c r="M12" s="71"/>
      <c r="N12" s="71"/>
    </row>
    <row r="13" s="4" customFormat="1" ht="24.75" customHeight="1" spans="1:14">
      <c r="A13" s="14"/>
      <c r="B13" s="11" t="s">
        <v>39</v>
      </c>
      <c r="C13" s="11"/>
      <c r="D13" s="11" t="s">
        <v>40</v>
      </c>
      <c r="E13" s="31"/>
      <c r="F13" s="11" t="s">
        <v>41</v>
      </c>
      <c r="G13" s="32"/>
      <c r="H13" s="11" t="s">
        <v>42</v>
      </c>
      <c r="I13" s="32"/>
      <c r="J13" s="11" t="s">
        <v>43</v>
      </c>
      <c r="K13" s="72"/>
      <c r="L13" s="11" t="s">
        <v>44</v>
      </c>
      <c r="M13" s="73"/>
      <c r="N13" s="74"/>
    </row>
    <row r="14" s="4" customFormat="1" ht="24.75" customHeight="1" spans="1:14">
      <c r="A14" s="14"/>
      <c r="B14" s="11" t="s">
        <v>45</v>
      </c>
      <c r="C14" s="11"/>
      <c r="D14" s="33">
        <v>80</v>
      </c>
      <c r="E14" s="33"/>
      <c r="F14" s="33"/>
      <c r="G14" s="34"/>
      <c r="H14" s="35" t="s">
        <v>46</v>
      </c>
      <c r="I14" s="35"/>
      <c r="J14" s="33">
        <v>12</v>
      </c>
      <c r="K14" s="33"/>
      <c r="L14" s="11" t="s">
        <v>47</v>
      </c>
      <c r="M14" s="75">
        <v>0.15</v>
      </c>
      <c r="N14" s="75"/>
    </row>
    <row r="15" s="4" customFormat="1" ht="24.75" customHeight="1" spans="1:14">
      <c r="A15" s="10" t="s">
        <v>48</v>
      </c>
      <c r="B15" s="11" t="s">
        <v>49</v>
      </c>
      <c r="C15" s="11"/>
      <c r="D15" s="23" t="s">
        <v>2</v>
      </c>
      <c r="E15" s="15"/>
      <c r="F15" s="11" t="s">
        <v>50</v>
      </c>
      <c r="G15" s="36" t="s">
        <v>51</v>
      </c>
      <c r="H15" s="10" t="s">
        <v>52</v>
      </c>
      <c r="I15" s="11" t="s">
        <v>49</v>
      </c>
      <c r="J15" s="23" t="s">
        <v>53</v>
      </c>
      <c r="K15" s="15"/>
      <c r="L15" s="76" t="s">
        <v>54</v>
      </c>
      <c r="M15" s="77"/>
      <c r="N15" s="15"/>
    </row>
    <row r="16" s="4" customFormat="1" ht="24.75" customHeight="1" spans="1:14">
      <c r="A16" s="14"/>
      <c r="B16" s="11" t="s">
        <v>55</v>
      </c>
      <c r="C16" s="11"/>
      <c r="D16" s="37" t="s">
        <v>56</v>
      </c>
      <c r="E16" s="37"/>
      <c r="F16" s="11" t="s">
        <v>57</v>
      </c>
      <c r="G16" s="23" t="s">
        <v>58</v>
      </c>
      <c r="H16" s="14"/>
      <c r="I16" s="11" t="s">
        <v>59</v>
      </c>
      <c r="J16" s="23"/>
      <c r="K16" s="15"/>
      <c r="L16" s="76" t="s">
        <v>60</v>
      </c>
      <c r="M16" s="15" t="s">
        <v>61</v>
      </c>
      <c r="N16" s="15"/>
    </row>
    <row r="17" s="4" customFormat="1" ht="24.75" customHeight="1" spans="1:14">
      <c r="A17" s="14"/>
      <c r="B17" s="11" t="s">
        <v>62</v>
      </c>
      <c r="C17" s="11"/>
      <c r="D17" s="38" t="s">
        <v>13</v>
      </c>
      <c r="E17" s="39"/>
      <c r="F17" s="11" t="s">
        <v>60</v>
      </c>
      <c r="G17" s="15" t="s">
        <v>63</v>
      </c>
      <c r="H17" s="14"/>
      <c r="I17" s="11" t="s">
        <v>62</v>
      </c>
      <c r="J17" s="23" t="s">
        <v>64</v>
      </c>
      <c r="K17" s="15"/>
      <c r="L17" s="15"/>
      <c r="M17" s="15"/>
      <c r="N17" s="15"/>
    </row>
    <row r="18" s="4" customFormat="1" ht="24" customHeight="1" spans="1:14">
      <c r="A18" s="10" t="s">
        <v>65</v>
      </c>
      <c r="B18" s="14" t="s">
        <v>66</v>
      </c>
      <c r="C18" s="14"/>
      <c r="D18" s="11" t="s">
        <v>67</v>
      </c>
      <c r="E18" s="11"/>
      <c r="F18" s="11" t="s">
        <v>68</v>
      </c>
      <c r="G18" s="40" t="s">
        <v>69</v>
      </c>
      <c r="H18" s="41"/>
      <c r="I18" s="41"/>
      <c r="J18" s="41"/>
      <c r="K18" s="11" t="s">
        <v>70</v>
      </c>
      <c r="L18" s="11"/>
      <c r="M18" s="11"/>
      <c r="N18" s="11"/>
    </row>
    <row r="19" s="4" customFormat="1" ht="24.75" customHeight="1" spans="1:14">
      <c r="A19" s="14"/>
      <c r="B19" s="14"/>
      <c r="C19" s="14"/>
      <c r="D19" s="11" t="s">
        <v>71</v>
      </c>
      <c r="E19" s="11" t="s">
        <v>72</v>
      </c>
      <c r="F19" s="11" t="s">
        <v>73</v>
      </c>
      <c r="G19" s="11" t="s">
        <v>74</v>
      </c>
      <c r="H19" s="11" t="s">
        <v>75</v>
      </c>
      <c r="I19" s="11" t="s">
        <v>76</v>
      </c>
      <c r="J19" s="11" t="s">
        <v>77</v>
      </c>
      <c r="K19" s="11"/>
      <c r="L19" s="11"/>
      <c r="M19" s="11"/>
      <c r="N19" s="11"/>
    </row>
    <row r="20" s="4" customFormat="1" ht="15.75" customHeight="1" spans="1:14">
      <c r="A20" s="14"/>
      <c r="B20" s="14" t="s">
        <v>78</v>
      </c>
      <c r="C20" s="11" t="s">
        <v>79</v>
      </c>
      <c r="D20" s="42"/>
      <c r="E20" s="42"/>
      <c r="F20" s="43">
        <v>0</v>
      </c>
      <c r="G20" s="43">
        <v>0</v>
      </c>
      <c r="H20" s="43">
        <v>0</v>
      </c>
      <c r="I20" s="78">
        <f>E20-G20+F20</f>
        <v>0</v>
      </c>
      <c r="J20" s="78">
        <f>F20-G20-H20</f>
        <v>0</v>
      </c>
      <c r="K20" s="79" t="s">
        <v>80</v>
      </c>
      <c r="L20" s="80"/>
      <c r="M20" s="80"/>
      <c r="N20" s="81"/>
    </row>
    <row r="21" s="4" customFormat="1" ht="15.75" customHeight="1" spans="1:14">
      <c r="A21" s="14"/>
      <c r="B21" s="14"/>
      <c r="C21" s="11" t="s">
        <v>81</v>
      </c>
      <c r="D21" s="44"/>
      <c r="E21" s="44"/>
      <c r="F21" s="43">
        <v>0</v>
      </c>
      <c r="G21" s="43">
        <v>0</v>
      </c>
      <c r="H21" s="43">
        <v>0</v>
      </c>
      <c r="I21" s="78">
        <f t="shared" ref="I21:I29" si="0">E21-G21+F21</f>
        <v>0</v>
      </c>
      <c r="J21" s="78">
        <f t="shared" ref="J21:J29" si="1">F21-G21-H21</f>
        <v>0</v>
      </c>
      <c r="K21" s="82" t="s">
        <v>82</v>
      </c>
      <c r="L21" s="83" t="s">
        <v>83</v>
      </c>
      <c r="M21" s="83"/>
      <c r="N21" s="84"/>
    </row>
    <row r="22" s="4" customFormat="1" ht="15.75" customHeight="1" spans="1:14">
      <c r="A22" s="14"/>
      <c r="B22" s="14"/>
      <c r="C22" s="11" t="s">
        <v>84</v>
      </c>
      <c r="D22" s="44"/>
      <c r="E22" s="44"/>
      <c r="F22" s="43">
        <v>0</v>
      </c>
      <c r="G22" s="43">
        <v>0</v>
      </c>
      <c r="H22" s="43">
        <v>0</v>
      </c>
      <c r="I22" s="78">
        <f t="shared" si="0"/>
        <v>0</v>
      </c>
      <c r="J22" s="78">
        <f t="shared" si="1"/>
        <v>0</v>
      </c>
      <c r="K22" s="85"/>
      <c r="L22" s="83" t="s">
        <v>85</v>
      </c>
      <c r="M22" s="83"/>
      <c r="N22" s="84"/>
    </row>
    <row r="23" s="4" customFormat="1" ht="15.75" customHeight="1" spans="1:14">
      <c r="A23" s="14"/>
      <c r="B23" s="14"/>
      <c r="C23" s="11" t="s">
        <v>86</v>
      </c>
      <c r="D23" s="44"/>
      <c r="E23" s="44"/>
      <c r="F23" s="44"/>
      <c r="G23" s="44"/>
      <c r="H23" s="44"/>
      <c r="I23" s="78">
        <f t="shared" si="0"/>
        <v>0</v>
      </c>
      <c r="J23" s="78">
        <f t="shared" si="1"/>
        <v>0</v>
      </c>
      <c r="K23" s="85" t="s">
        <v>87</v>
      </c>
      <c r="L23" s="86" t="s">
        <v>88</v>
      </c>
      <c r="M23" s="86"/>
      <c r="N23" s="87"/>
    </row>
    <row r="24" s="4" customFormat="1" ht="15.75" customHeight="1" spans="1:14">
      <c r="A24" s="14"/>
      <c r="B24" s="14"/>
      <c r="C24" s="11" t="s">
        <v>89</v>
      </c>
      <c r="D24" s="44"/>
      <c r="E24" s="44"/>
      <c r="F24" s="43"/>
      <c r="G24" s="44"/>
      <c r="H24" s="44"/>
      <c r="I24" s="78">
        <f t="shared" si="0"/>
        <v>0</v>
      </c>
      <c r="J24" s="78">
        <f t="shared" si="1"/>
        <v>0</v>
      </c>
      <c r="K24" s="88"/>
      <c r="L24" s="89"/>
      <c r="M24" s="89"/>
      <c r="N24" s="90"/>
    </row>
    <row r="25" s="4" customFormat="1" ht="15.75" customHeight="1" spans="1:14">
      <c r="A25" s="14"/>
      <c r="B25" s="14" t="s">
        <v>90</v>
      </c>
      <c r="C25" s="11" t="s">
        <v>91</v>
      </c>
      <c r="D25" s="44"/>
      <c r="E25" s="44"/>
      <c r="F25" s="45">
        <v>300</v>
      </c>
      <c r="G25" s="45">
        <v>0</v>
      </c>
      <c r="H25" s="45">
        <v>0</v>
      </c>
      <c r="I25" s="91"/>
      <c r="J25" s="91">
        <f t="shared" si="1"/>
        <v>300</v>
      </c>
      <c r="K25" s="92" t="s">
        <v>24</v>
      </c>
      <c r="L25" s="92"/>
      <c r="M25" s="92"/>
      <c r="N25" s="92"/>
    </row>
    <row r="26" s="4" customFormat="1" ht="15.75" customHeight="1" spans="1:14">
      <c r="A26" s="14"/>
      <c r="B26" s="14"/>
      <c r="C26" s="11" t="s">
        <v>92</v>
      </c>
      <c r="D26" s="44"/>
      <c r="E26" s="44"/>
      <c r="F26" s="45"/>
      <c r="G26" s="46">
        <v>0</v>
      </c>
      <c r="H26" s="46">
        <v>0</v>
      </c>
      <c r="I26" s="91">
        <f t="shared" si="0"/>
        <v>0</v>
      </c>
      <c r="J26" s="91">
        <f t="shared" si="1"/>
        <v>0</v>
      </c>
      <c r="K26" s="92" t="s">
        <v>24</v>
      </c>
      <c r="L26" s="92"/>
      <c r="M26" s="92"/>
      <c r="N26" s="92"/>
    </row>
    <row r="27" s="4" customFormat="1" ht="15.75" customHeight="1" spans="1:14">
      <c r="A27" s="14"/>
      <c r="B27" s="14"/>
      <c r="C27" s="11" t="s">
        <v>93</v>
      </c>
      <c r="D27" s="44"/>
      <c r="E27" s="44"/>
      <c r="F27" s="45"/>
      <c r="G27" s="45">
        <v>0</v>
      </c>
      <c r="H27" s="45">
        <v>0</v>
      </c>
      <c r="I27" s="91">
        <f t="shared" si="0"/>
        <v>0</v>
      </c>
      <c r="J27" s="91">
        <f t="shared" si="1"/>
        <v>0</v>
      </c>
      <c r="K27" s="92" t="s">
        <v>24</v>
      </c>
      <c r="L27" s="92"/>
      <c r="M27" s="92"/>
      <c r="N27" s="92"/>
    </row>
    <row r="28" s="4" customFormat="1" ht="15.75" customHeight="1" spans="1:14">
      <c r="A28" s="14"/>
      <c r="B28" s="14"/>
      <c r="C28" s="11" t="s">
        <v>94</v>
      </c>
      <c r="D28" s="44"/>
      <c r="E28" s="44"/>
      <c r="F28" s="47">
        <v>0.159</v>
      </c>
      <c r="G28" s="47"/>
      <c r="H28" s="47"/>
      <c r="I28" s="91">
        <f t="shared" si="0"/>
        <v>0.159</v>
      </c>
      <c r="J28" s="91">
        <f t="shared" si="1"/>
        <v>0.159</v>
      </c>
      <c r="K28" s="92" t="s">
        <v>24</v>
      </c>
      <c r="L28" s="92"/>
      <c r="M28" s="92"/>
      <c r="N28" s="92"/>
    </row>
    <row r="29" s="4" customFormat="1" ht="15.75" customHeight="1" spans="1:14">
      <c r="A29" s="14"/>
      <c r="B29" s="14"/>
      <c r="C29" s="11" t="s">
        <v>95</v>
      </c>
      <c r="D29" s="48"/>
      <c r="E29" s="48"/>
      <c r="F29" s="49">
        <v>0.003</v>
      </c>
      <c r="G29" s="49"/>
      <c r="H29" s="49"/>
      <c r="I29" s="91">
        <f t="shared" si="0"/>
        <v>0.003</v>
      </c>
      <c r="J29" s="91">
        <f t="shared" si="1"/>
        <v>0.003</v>
      </c>
      <c r="K29" s="93" t="s">
        <v>24</v>
      </c>
      <c r="L29" s="93"/>
      <c r="M29" s="93"/>
      <c r="N29" s="93"/>
    </row>
    <row r="30" ht="22.5" spans="1:14">
      <c r="A30" s="10" t="s">
        <v>96</v>
      </c>
      <c r="B30" s="10"/>
      <c r="C30" s="50" t="s">
        <v>97</v>
      </c>
      <c r="D30" s="51"/>
      <c r="E30" s="41" t="s">
        <v>98</v>
      </c>
      <c r="F30" s="41"/>
      <c r="G30" s="11" t="s">
        <v>99</v>
      </c>
      <c r="H30" s="11" t="s">
        <v>100</v>
      </c>
      <c r="I30" s="11" t="s">
        <v>101</v>
      </c>
      <c r="J30" s="11" t="s">
        <v>102</v>
      </c>
      <c r="K30" s="11" t="s">
        <v>103</v>
      </c>
      <c r="L30" s="40" t="s">
        <v>104</v>
      </c>
      <c r="M30" s="40"/>
      <c r="N30" s="40"/>
    </row>
    <row r="31" spans="1:16">
      <c r="A31" s="10"/>
      <c r="B31" s="10"/>
      <c r="C31" s="41" t="s">
        <v>105</v>
      </c>
      <c r="D31" s="41"/>
      <c r="E31" s="52"/>
      <c r="F31" s="19"/>
      <c r="G31" s="53"/>
      <c r="H31" s="12"/>
      <c r="I31" s="53"/>
      <c r="J31" s="53"/>
      <c r="K31" s="94"/>
      <c r="L31" s="95" t="s">
        <v>106</v>
      </c>
      <c r="M31" s="95"/>
      <c r="N31" s="95"/>
      <c r="P31" s="96"/>
    </row>
    <row r="32" spans="1:14">
      <c r="A32" s="10"/>
      <c r="B32" s="10"/>
      <c r="C32" s="41" t="s">
        <v>107</v>
      </c>
      <c r="D32" s="41"/>
      <c r="E32" s="52"/>
      <c r="F32" s="19"/>
      <c r="G32" s="53"/>
      <c r="H32" s="54" t="s">
        <v>24</v>
      </c>
      <c r="I32" s="53"/>
      <c r="J32" s="53"/>
      <c r="K32" s="94"/>
      <c r="L32" s="95" t="s">
        <v>106</v>
      </c>
      <c r="M32" s="95"/>
      <c r="N32" s="95"/>
    </row>
    <row r="33" spans="1:14">
      <c r="A33" s="10"/>
      <c r="B33" s="10"/>
      <c r="C33" s="41" t="s">
        <v>108</v>
      </c>
      <c r="D33" s="41"/>
      <c r="E33" s="52"/>
      <c r="F33" s="19"/>
      <c r="G33" s="53"/>
      <c r="H33" s="54" t="s">
        <v>24</v>
      </c>
      <c r="I33" s="53"/>
      <c r="J33" s="53"/>
      <c r="K33" s="94"/>
      <c r="L33" s="95" t="s">
        <v>106</v>
      </c>
      <c r="M33" s="95"/>
      <c r="N33" s="95"/>
    </row>
    <row r="34" spans="1:14">
      <c r="A34" s="10"/>
      <c r="B34" s="10"/>
      <c r="C34" s="41" t="s">
        <v>109</v>
      </c>
      <c r="D34" s="41"/>
      <c r="E34" s="52"/>
      <c r="F34" s="19"/>
      <c r="G34" s="53"/>
      <c r="H34" s="54" t="s">
        <v>24</v>
      </c>
      <c r="I34" s="53"/>
      <c r="J34" s="53"/>
      <c r="K34" s="94"/>
      <c r="L34" s="95" t="s">
        <v>106</v>
      </c>
      <c r="M34" s="95"/>
      <c r="N34" s="95"/>
    </row>
    <row r="35" s="2" customFormat="1" ht="12" spans="1:14">
      <c r="A35" s="55" t="s">
        <v>110</v>
      </c>
      <c r="B35" s="55"/>
      <c r="C35" s="55"/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</row>
    <row r="36" s="2" customFormat="1" ht="12" spans="1:14">
      <c r="A36" s="55" t="s">
        <v>111</v>
      </c>
      <c r="B36" s="55"/>
      <c r="C36" s="55"/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</row>
    <row r="37" s="2" customFormat="1" ht="12" spans="1:14">
      <c r="A37" s="55" t="s">
        <v>112</v>
      </c>
      <c r="B37" s="55"/>
      <c r="C37" s="55"/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</row>
    <row r="38" s="2" customFormat="1" ht="12" spans="1:14">
      <c r="A38" s="55" t="s">
        <v>113</v>
      </c>
      <c r="B38" s="55"/>
      <c r="C38" s="55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</row>
    <row r="39" s="2" customFormat="1" ht="12" spans="1:14">
      <c r="A39" s="55" t="s">
        <v>114</v>
      </c>
      <c r="B39" s="55"/>
      <c r="C39" s="55"/>
      <c r="D39" s="55"/>
      <c r="E39" s="56"/>
      <c r="F39" s="56"/>
      <c r="G39" s="56"/>
      <c r="H39" s="56"/>
      <c r="I39" s="56"/>
      <c r="J39" s="56"/>
      <c r="K39" s="56"/>
      <c r="L39" s="56"/>
      <c r="M39" s="56"/>
      <c r="N39" s="56"/>
    </row>
  </sheetData>
  <sheetProtection formatCells="0" insertRows="0" deleteRows="0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0"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decimal" operator="between" allowBlank="1" showInputMessage="1" showErrorMessage="1" errorTitle="填写范围错误" error="填写范围错误，请核实！" sqref="I13 E12:E13">
      <formula1>70</formula1>
      <formula2>140</formula2>
    </dataValidation>
    <dataValidation type="decimal" operator="between" allowBlank="1" showInputMessage="1" showErrorMessage="1" sqref="M14:N14">
      <formula1>0</formula1>
      <formula2>1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allowBlank="1" showInputMessage="1" showErrorMessage="1" errorTitle="填写范围错误" error="填写范围错误，请核实！" sqref="K13 G12:G13">
      <formula1>3</formula1>
      <formula2>55</formula2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5" right="0.259027777777778" top="0.36875" bottom="0.159027777777778" header="0.26875" footer="0.25"/>
  <pageSetup paperSize="8" firstPageNumber="4294963191" orientation="landscape" useFirstPageNumber="1" horizontalDpi="300" verticalDpi="300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E21" sqref="E21"/>
    </sheetView>
  </sheetViews>
  <sheetFormatPr defaultColWidth="9" defaultRowHeight="14.25" outlineLevelRow="5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115</v>
      </c>
      <c r="B1" t="s">
        <v>116</v>
      </c>
      <c r="C1" s="1" t="s">
        <v>117</v>
      </c>
      <c r="D1" s="1" t="s">
        <v>118</v>
      </c>
      <c r="E1" s="1" t="s">
        <v>119</v>
      </c>
      <c r="F1" s="1" t="s">
        <v>120</v>
      </c>
      <c r="G1" s="1" t="s">
        <v>121</v>
      </c>
      <c r="H1" s="1" t="s">
        <v>122</v>
      </c>
      <c r="I1" s="1" t="s">
        <v>123</v>
      </c>
      <c r="J1" s="1" t="s">
        <v>124</v>
      </c>
    </row>
    <row r="2" spans="1:9">
      <c r="A2" s="2" t="s">
        <v>125</v>
      </c>
      <c r="B2" s="1" t="s">
        <v>126</v>
      </c>
      <c r="C2" s="1" t="s">
        <v>127</v>
      </c>
      <c r="D2" s="1" t="s">
        <v>128</v>
      </c>
      <c r="E2" s="1" t="s">
        <v>129</v>
      </c>
      <c r="F2" s="1" t="s">
        <v>130</v>
      </c>
      <c r="G2" s="1" t="s">
        <v>131</v>
      </c>
      <c r="H2" s="1" t="s">
        <v>28</v>
      </c>
      <c r="I2" s="1" t="s">
        <v>132</v>
      </c>
    </row>
    <row r="3" spans="1:9">
      <c r="A3" s="2" t="s">
        <v>133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38</v>
      </c>
    </row>
    <row r="4" ht="15" customHeight="1" spans="1:9">
      <c r="A4" s="2" t="s">
        <v>141</v>
      </c>
      <c r="B4" s="3" t="s">
        <v>142</v>
      </c>
      <c r="C4" s="1" t="s">
        <v>143</v>
      </c>
      <c r="E4" s="1" t="s">
        <v>144</v>
      </c>
      <c r="F4" s="1" t="s">
        <v>145</v>
      </c>
      <c r="I4" s="1"/>
    </row>
    <row r="5" spans="2:3">
      <c r="B5" s="1" t="s">
        <v>146</v>
      </c>
      <c r="C5" s="1" t="s">
        <v>147</v>
      </c>
    </row>
    <row r="6" spans="2:2">
      <c r="B6" s="1" t="s">
        <v>148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缘懿</cp:lastModifiedBy>
  <dcterms:created xsi:type="dcterms:W3CDTF">2017-06-16T01:23:00Z</dcterms:created>
  <cp:lastPrinted>2017-07-03T15:32:00Z</cp:lastPrinted>
  <dcterms:modified xsi:type="dcterms:W3CDTF">2020-04-22T01:21:44Z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